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exasagriculture-my.sharepoint.com/personal/icannon_texasagriculture_gov/Documents/01. Assistant Director/01. 26-27 Review Year/Annual Reset Templates in Progress/"/>
    </mc:Choice>
  </mc:AlternateContent>
  <xr:revisionPtr revIDLastSave="294" documentId="8_{01642A26-42FA-4BFF-96AF-2EF6894F0EDD}" xr6:coauthVersionLast="47" xr6:coauthVersionMax="47" xr10:uidLastSave="{3F72473F-6E65-4FE9-BD28-78D54BAA656F}"/>
  <bookViews>
    <workbookView xWindow="-28920" yWindow="-5985" windowWidth="29040" windowHeight="15720" xr2:uid="{00000000-000D-0000-FFFF-FFFF00000000}"/>
  </bookViews>
  <sheets>
    <sheet name="Instructions" sheetId="2" r:id="rId1"/>
    <sheet name="Tab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CYx+KrilqWBCmuAm4futFzfElqtA29dK67R9dTtsUI="/>
    </ext>
  </extLst>
</workbook>
</file>

<file path=xl/calcChain.xml><?xml version="1.0" encoding="utf-8"?>
<calcChain xmlns="http://schemas.openxmlformats.org/spreadsheetml/2006/main">
  <c r="I4" i="1" l="1"/>
  <c r="J21" i="1"/>
  <c r="J4" i="1" s="1"/>
  <c r="H4" i="1" l="1"/>
  <c r="I9" i="1"/>
  <c r="G6" i="1"/>
  <c r="H9" i="1"/>
  <c r="K9" i="1"/>
  <c r="H13" i="1" l="1"/>
  <c r="D21" i="1" l="1"/>
  <c r="D6" i="1" l="1"/>
  <c r="D5" i="1"/>
  <c r="G21" i="1"/>
  <c r="G5" i="1" s="1"/>
  <c r="F21" i="1"/>
  <c r="E21" i="1"/>
  <c r="C21" i="1"/>
  <c r="H20" i="1"/>
  <c r="H19" i="1"/>
  <c r="H18" i="1"/>
  <c r="H17" i="1"/>
  <c r="H16" i="1"/>
  <c r="H15" i="1"/>
  <c r="H14" i="1"/>
  <c r="H12" i="1"/>
  <c r="H11" i="1"/>
  <c r="H10" i="1"/>
  <c r="I10" i="1" s="1"/>
  <c r="K10" i="1" s="1"/>
  <c r="I11" i="1" l="1"/>
  <c r="F6" i="1"/>
  <c r="F5" i="1"/>
  <c r="C6" i="1"/>
  <c r="C5" i="1"/>
  <c r="E6" i="1"/>
  <c r="E5" i="1"/>
  <c r="H21" i="1"/>
  <c r="I21" i="1" s="1"/>
  <c r="I12" i="1" l="1"/>
  <c r="K11" i="1"/>
  <c r="I13" i="1" l="1"/>
  <c r="K12" i="1"/>
  <c r="I14" i="1" l="1"/>
  <c r="K13" i="1"/>
  <c r="I15" i="1" l="1"/>
  <c r="K14" i="1"/>
  <c r="I16" i="1" l="1"/>
  <c r="K15" i="1"/>
  <c r="I17" i="1" l="1"/>
  <c r="K16" i="1"/>
  <c r="I18" i="1" l="1"/>
  <c r="K17" i="1"/>
  <c r="I19" i="1" l="1"/>
  <c r="K18" i="1"/>
  <c r="I20" i="1" l="1"/>
  <c r="K20" i="1" s="1"/>
  <c r="K19" i="1"/>
  <c r="K21" i="1" l="1"/>
  <c r="K4" i="1" s="1"/>
</calcChain>
</file>

<file path=xl/sharedStrings.xml><?xml version="1.0" encoding="utf-8"?>
<sst xmlns="http://schemas.openxmlformats.org/spreadsheetml/2006/main" count="43" uniqueCount="42">
  <si>
    <t>Credits</t>
  </si>
  <si>
    <t>DOD F/V</t>
  </si>
  <si>
    <t>Processing K12</t>
  </si>
  <si>
    <t>Processing PL</t>
  </si>
  <si>
    <t>Other (Bonus USDA)</t>
  </si>
  <si>
    <t>Total Credits</t>
  </si>
  <si>
    <t>Balance</t>
  </si>
  <si>
    <t>August</t>
  </si>
  <si>
    <t>September</t>
  </si>
  <si>
    <t>October</t>
  </si>
  <si>
    <t>November</t>
  </si>
  <si>
    <t>December</t>
  </si>
  <si>
    <t>January</t>
  </si>
  <si>
    <t>February</t>
  </si>
  <si>
    <t>March</t>
  </si>
  <si>
    <t>April</t>
  </si>
  <si>
    <t>May</t>
  </si>
  <si>
    <t>June</t>
  </si>
  <si>
    <t>Totals</t>
  </si>
  <si>
    <t>Bonus Allocation</t>
  </si>
  <si>
    <t>FSMC Invoice Credit</t>
  </si>
  <si>
    <t>Beginning Balance</t>
  </si>
  <si>
    <t>Balances</t>
  </si>
  <si>
    <t>USDA Direct (Brown Box)</t>
  </si>
  <si>
    <t>DOD 
Fruit and Veg</t>
  </si>
  <si>
    <t>Month</t>
  </si>
  <si>
    <t xml:space="preserve">July </t>
  </si>
  <si>
    <t>Processing: K12</t>
  </si>
  <si>
    <t>Processing: Processor Link</t>
  </si>
  <si>
    <t>Usage Percentage</t>
  </si>
  <si>
    <t>Outstanding FSMC Balance</t>
  </si>
  <si>
    <t>Variance /FSMC Credits</t>
  </si>
  <si>
    <t>Drawdown</t>
  </si>
  <si>
    <t>% remaining</t>
  </si>
  <si>
    <t>$ remaining</t>
  </si>
  <si>
    <t>"SFA NAME"</t>
  </si>
  <si>
    <t xml:space="preserve">Annual USDA Foods/Commodity Reconciliation </t>
  </si>
  <si>
    <t>YYYY-YYYY</t>
  </si>
  <si>
    <t>USDA Foods/ Commodity Reconciliation Tool Instructions</t>
  </si>
  <si>
    <t>Total FSMC Credits Received to date</t>
  </si>
  <si>
    <t>Unallocated Entitlement</t>
  </si>
  <si>
    <r>
      <t xml:space="preserve">The USDA Foods/Commodity Reconciliation Tool was created to help school food authorities (SFAs) with a Food Service Management Company (FSMC) meet the requirement to validate receipt of rebates, discounts, and/or credits for USDA Foods as required by the Texas FSMC Template Contract. 
SFAs are expected to use approximately 10% of their USDA Foods inventories each month, including items for processing and DoD Fresh entitlement balances. Annually, TDA performs a usage analysis of each SFA’s inventory.  If TDA determines there is excessive inventory of any food items, TDA may remove those food items from the CE’s control and may limit future ordering of those items. TDA may also reduce an SFA’s DoD Fresh entitlement balance if the SFA does not regularly use its full allotted amount.
To use this tool, the SFA must track USDA Foods drawdowns and FSMC invoice credits throughout the year and document the data, at a minimum, annually.
Terminology:
"Received"- Donated foods are considered "Received" when they arrive at the school kitchen, or SFA or FSMC storage facility, in either raw form or in processed end products. 
Note: USDA Direct Foods must be accepted in the WBSCM System within 1 day of receipt.
To track the USDA Foods </t>
    </r>
    <r>
      <rPr>
        <b/>
        <sz val="11"/>
        <color theme="1"/>
        <rFont val="Georgia"/>
        <family val="1"/>
        <scheme val="minor"/>
      </rPr>
      <t>Drawdown</t>
    </r>
    <r>
      <rPr>
        <sz val="11"/>
        <color theme="1"/>
        <rFont val="Georgia"/>
        <family val="1"/>
        <scheme val="minor"/>
      </rPr>
      <t xml:space="preserve">, the SFA will need to review USDA Foods Reporting:
     1.  USDA Direct Delivery: Web-Based Supply Chain Management (WBSCM) reporting with case 
          pricing verified against the </t>
    </r>
    <r>
      <rPr>
        <b/>
        <sz val="11"/>
        <color theme="1"/>
        <rFont val="Georgia"/>
        <family val="1"/>
        <scheme val="minor"/>
      </rPr>
      <t>USDA Commodity Cost Comparison Tool</t>
    </r>
    <r>
      <rPr>
        <sz val="11"/>
        <color theme="1"/>
        <rFont val="Georgia"/>
        <family val="1"/>
        <scheme val="minor"/>
      </rPr>
      <t xml:space="preserve"> which can be found on 
          Squaremeals.org on the Food Service Management Companies Page
     2.  Fresh Fruit and Vegetable Order/Receipt System (FFAVORS) reporting/ Bill of Lading for    
           Department of Defense Fresh Fruit and Vegetable Program (DoD Fresh) items
     3.  Monitor Processor Contracts for USDA foods and review reporting specific to the allocated 
           Processors (K12, Processor Link, etc.)
     4.  Verify that any Bonus USDA Foods are included in the overall balance for the school year.
To calculate the</t>
    </r>
    <r>
      <rPr>
        <b/>
        <sz val="11"/>
        <color theme="1"/>
        <rFont val="Georgia"/>
        <family val="1"/>
        <scheme val="minor"/>
      </rPr>
      <t xml:space="preserve"> USDA Foods/ Commodity Reconciliation</t>
    </r>
    <r>
      <rPr>
        <sz val="11"/>
        <color theme="1"/>
        <rFont val="Georgia"/>
        <family val="1"/>
        <scheme val="minor"/>
      </rPr>
      <t xml:space="preserve">:
     1.  TDA strongly suggests completing USDA Foods Reconciliation on a monthly basis; however, it is     
           required to be completed, at a minimum, annually.
     2.  The Table tab is protected to prevent formulas from being broken.  The cells highlighted in yellow 
           will allow data entry.  The table tab can be unprotected from the "Review" menu without a 
           password if the user chooses.
     3.  Once USDA Foods entitlement has been allocated, enter the allocations by type of USDA Food 
            into the </t>
    </r>
    <r>
      <rPr>
        <b/>
        <sz val="11"/>
        <color theme="1"/>
        <rFont val="Georgia"/>
        <family val="1"/>
        <scheme val="minor"/>
      </rPr>
      <t>Balances</t>
    </r>
    <r>
      <rPr>
        <sz val="11"/>
        <color theme="1"/>
        <rFont val="Georgia"/>
        <family val="1"/>
        <scheme val="minor"/>
      </rPr>
      <t xml:space="preserve"> section.  
     4.   Enter  the value of USDA Foods received into the </t>
    </r>
    <r>
      <rPr>
        <b/>
        <sz val="11"/>
        <color theme="1"/>
        <rFont val="Georgia"/>
        <family val="1"/>
        <scheme val="minor"/>
      </rPr>
      <t xml:space="preserve">Drawdown </t>
    </r>
    <r>
      <rPr>
        <sz val="11"/>
        <color theme="1"/>
        <rFont val="Georgia"/>
        <family val="1"/>
        <scheme val="minor"/>
      </rPr>
      <t xml:space="preserve">section
     5.  Enter the rebates, discount, or credit received on the FSMC Invoice into the </t>
    </r>
    <r>
      <rPr>
        <b/>
        <sz val="11"/>
        <color theme="1"/>
        <rFont val="Georgia"/>
        <family val="1"/>
        <scheme val="minor"/>
      </rPr>
      <t xml:space="preserve">Credits </t>
    </r>
    <r>
      <rPr>
        <sz val="11"/>
        <color theme="1"/>
        <rFont val="Georgia"/>
        <family val="1"/>
        <scheme val="minor"/>
      </rPr>
      <t xml:space="preserve">section.
     6.  Refer to Cell K4 to ensure that there is no outstanding FSMC balance at the end of the 
           contract year or at contract termination.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</si>
</sst>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409]* #,##0.00_);_([$$-409]* \(#,##0.00\);_([$$-409]* &quot;-&quot;??_);_(@_)"/>
  </numFmts>
  <fonts count="10" x14ac:knownFonts="1">
    <font>
      <sz val="11"/>
      <color theme="1"/>
      <name val="Georgia"/>
      <scheme val="minor"/>
    </font>
    <font>
      <b/>
      <sz val="11"/>
      <color theme="1"/>
      <name val="Georgia"/>
      <family val="1"/>
    </font>
    <font>
      <sz val="11"/>
      <name val="Georgia"/>
      <family val="1"/>
    </font>
    <font>
      <sz val="11"/>
      <color theme="1"/>
      <name val="Georgia"/>
      <family val="1"/>
    </font>
    <font>
      <sz val="10"/>
      <color theme="1"/>
      <name val="Georgia"/>
      <family val="1"/>
    </font>
    <font>
      <sz val="11"/>
      <color rgb="FF000000"/>
      <name val="Georgia"/>
      <family val="1"/>
    </font>
    <font>
      <b/>
      <sz val="10"/>
      <color rgb="FF0070C0"/>
      <name val="Georgia"/>
      <family val="1"/>
    </font>
    <font>
      <sz val="11"/>
      <color theme="1"/>
      <name val="Georgia"/>
      <family val="1"/>
      <scheme val="minor"/>
    </font>
    <font>
      <sz val="11"/>
      <color theme="1"/>
      <name val="Georgia"/>
      <family val="1"/>
      <scheme val="minor"/>
    </font>
    <font>
      <b/>
      <sz val="11"/>
      <color theme="1"/>
      <name val="Georgia"/>
      <family val="1"/>
      <scheme val="minor"/>
    </font>
  </fonts>
  <fills count="4">
    <fill>
      <patternFill patternType="none"/>
    </fill>
    <fill>
      <patternFill patternType="gray125"/>
    </fill>
    <fill>
      <patternFill patternType="solid">
        <fgColor theme="7" tint="0.79998168889431442"/>
        <bgColor indexed="64"/>
      </patternFill>
    </fill>
    <fill>
      <patternFill patternType="solid">
        <fgColor theme="7" tint="0.79998168889431442"/>
        <bgColor rgb="FFFFFFFF"/>
      </patternFill>
    </fill>
  </fills>
  <borders count="3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7" fillId="0" borderId="0" applyFont="0" applyFill="0" applyBorder="0" applyAlignment="0" applyProtection="0"/>
    <xf numFmtId="44" fontId="8" fillId="0" borderId="0" applyFont="0" applyFill="0" applyBorder="0" applyAlignment="0" applyProtection="0"/>
  </cellStyleXfs>
  <cellXfs count="86">
    <xf numFmtId="0" fontId="0" fillId="0" borderId="0" xfId="0"/>
    <xf numFmtId="0" fontId="3" fillId="0" borderId="0" xfId="0" applyFont="1" applyAlignment="1">
      <alignment horizontal="center" wrapText="1"/>
    </xf>
    <xf numFmtId="44" fontId="1" fillId="0" borderId="2" xfId="0" applyNumberFormat="1" applyFont="1" applyBorder="1"/>
    <xf numFmtId="164" fontId="0" fillId="0" borderId="0" xfId="0" applyNumberFormat="1"/>
    <xf numFmtId="0" fontId="3" fillId="0" borderId="5" xfId="0" applyFont="1" applyBorder="1"/>
    <xf numFmtId="9" fontId="0" fillId="0" borderId="6" xfId="1" applyFont="1" applyBorder="1"/>
    <xf numFmtId="0" fontId="0" fillId="0" borderId="5" xfId="0" applyBorder="1"/>
    <xf numFmtId="0" fontId="3" fillId="0" borderId="5" xfId="0" applyFont="1" applyBorder="1" applyAlignment="1">
      <alignment horizontal="center" wrapText="1"/>
    </xf>
    <xf numFmtId="0" fontId="1" fillId="0" borderId="5" xfId="0" applyFont="1" applyBorder="1"/>
    <xf numFmtId="9" fontId="0" fillId="0" borderId="9" xfId="1" applyFont="1" applyBorder="1"/>
    <xf numFmtId="0" fontId="0" fillId="0" borderId="5" xfId="0" applyBorder="1" applyAlignment="1">
      <alignment wrapText="1"/>
    </xf>
    <xf numFmtId="0" fontId="0" fillId="0" borderId="0" xfId="0" applyAlignment="1">
      <alignment wrapText="1"/>
    </xf>
    <xf numFmtId="164" fontId="3" fillId="0" borderId="7" xfId="0" applyNumberFormat="1" applyFont="1" applyBorder="1"/>
    <xf numFmtId="44" fontId="3" fillId="0" borderId="5" xfId="0" applyNumberFormat="1" applyFont="1" applyBorder="1"/>
    <xf numFmtId="44" fontId="0" fillId="0" borderId="5" xfId="0" applyNumberFormat="1" applyBorder="1"/>
    <xf numFmtId="9" fontId="0" fillId="0" borderId="5" xfId="1" applyFont="1" applyFill="1" applyBorder="1"/>
    <xf numFmtId="164" fontId="3" fillId="0" borderId="5" xfId="0" applyNumberFormat="1" applyFont="1" applyBorder="1"/>
    <xf numFmtId="164" fontId="5" fillId="0" borderId="6" xfId="0" applyNumberFormat="1" applyFont="1" applyBorder="1" applyAlignment="1">
      <alignment horizontal="right"/>
    </xf>
    <xf numFmtId="0" fontId="3" fillId="0" borderId="15" xfId="0" applyFont="1" applyBorder="1"/>
    <xf numFmtId="165" fontId="0" fillId="0" borderId="17" xfId="0" applyNumberFormat="1" applyBorder="1"/>
    <xf numFmtId="0" fontId="1" fillId="0" borderId="16"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wrapText="1"/>
    </xf>
    <xf numFmtId="0" fontId="3" fillId="0" borderId="7" xfId="0" applyFont="1" applyBorder="1" applyAlignment="1">
      <alignment horizontal="center" wrapText="1"/>
    </xf>
    <xf numFmtId="165" fontId="7" fillId="0" borderId="15" xfId="2" applyNumberFormat="1" applyFont="1" applyBorder="1" applyAlignment="1">
      <alignment vertical="center"/>
    </xf>
    <xf numFmtId="165" fontId="0" fillId="2" borderId="15" xfId="2" applyNumberFormat="1" applyFont="1" applyFill="1" applyBorder="1" applyAlignment="1" applyProtection="1">
      <alignment vertical="center"/>
      <protection locked="0"/>
    </xf>
    <xf numFmtId="44" fontId="3" fillId="2" borderId="9" xfId="0" applyNumberFormat="1" applyFont="1" applyFill="1" applyBorder="1" applyProtection="1">
      <protection locked="0"/>
    </xf>
    <xf numFmtId="44" fontId="3" fillId="2" borderId="6" xfId="0" applyNumberFormat="1" applyFont="1" applyFill="1" applyBorder="1" applyProtection="1">
      <protection locked="0"/>
    </xf>
    <xf numFmtId="0" fontId="2" fillId="2" borderId="6" xfId="0" applyFont="1" applyFill="1" applyBorder="1" applyProtection="1">
      <protection locked="0"/>
    </xf>
    <xf numFmtId="164" fontId="3" fillId="2" borderId="1" xfId="0" applyNumberFormat="1" applyFont="1" applyFill="1" applyBorder="1" applyProtection="1">
      <protection locked="0"/>
    </xf>
    <xf numFmtId="164" fontId="3" fillId="2" borderId="2" xfId="0" applyNumberFormat="1" applyFont="1" applyFill="1" applyBorder="1" applyProtection="1">
      <protection locked="0"/>
    </xf>
    <xf numFmtId="164" fontId="5" fillId="2" borderId="1" xfId="0" applyNumberFormat="1" applyFont="1" applyFill="1" applyBorder="1" applyProtection="1">
      <protection locked="0"/>
    </xf>
    <xf numFmtId="164" fontId="5" fillId="3" borderId="4" xfId="0" applyNumberFormat="1" applyFont="1" applyFill="1" applyBorder="1" applyProtection="1">
      <protection locked="0"/>
    </xf>
    <xf numFmtId="164" fontId="4" fillId="2" borderId="2" xfId="0" applyNumberFormat="1" applyFont="1" applyFill="1" applyBorder="1" applyProtection="1">
      <protection locked="0"/>
    </xf>
    <xf numFmtId="0" fontId="1" fillId="0" borderId="13" xfId="0" applyFont="1" applyBorder="1"/>
    <xf numFmtId="0" fontId="1" fillId="0" borderId="14" xfId="0" applyFont="1" applyBorder="1"/>
    <xf numFmtId="0" fontId="1" fillId="0" borderId="12" xfId="0" applyFont="1" applyBorder="1"/>
    <xf numFmtId="0" fontId="7" fillId="0" borderId="5" xfId="0" applyFont="1" applyBorder="1" applyAlignment="1">
      <alignment vertical="top" wrapText="1"/>
    </xf>
    <xf numFmtId="0" fontId="9" fillId="0" borderId="0" xfId="0" applyFont="1"/>
    <xf numFmtId="0" fontId="3" fillId="0" borderId="18" xfId="0" applyFont="1" applyBorder="1"/>
    <xf numFmtId="164" fontId="3" fillId="2" borderId="19" xfId="0" applyNumberFormat="1" applyFont="1" applyFill="1" applyBorder="1" applyProtection="1">
      <protection locked="0"/>
    </xf>
    <xf numFmtId="164" fontId="3" fillId="2" borderId="20" xfId="0" applyNumberFormat="1" applyFont="1" applyFill="1" applyBorder="1" applyProtection="1">
      <protection locked="0"/>
    </xf>
    <xf numFmtId="44" fontId="1" fillId="0" borderId="20" xfId="0" applyNumberFormat="1" applyFont="1" applyBorder="1"/>
    <xf numFmtId="164" fontId="3" fillId="0" borderId="21" xfId="0" applyNumberFormat="1" applyFont="1" applyBorder="1"/>
    <xf numFmtId="165" fontId="0" fillId="0" borderId="22" xfId="0" applyNumberFormat="1" applyBorder="1"/>
    <xf numFmtId="0" fontId="1" fillId="0" borderId="23" xfId="0" applyFont="1" applyBorder="1"/>
    <xf numFmtId="44" fontId="1" fillId="0" borderId="24" xfId="0" applyNumberFormat="1" applyFont="1" applyBorder="1"/>
    <xf numFmtId="44" fontId="1" fillId="0" borderId="25" xfId="0" applyNumberFormat="1" applyFont="1" applyBorder="1"/>
    <xf numFmtId="164" fontId="6" fillId="0" borderId="26" xfId="0" applyNumberFormat="1" applyFont="1" applyBorder="1"/>
    <xf numFmtId="164" fontId="9" fillId="2" borderId="27" xfId="2" applyNumberFormat="1" applyFont="1" applyFill="1" applyBorder="1" applyProtection="1">
      <protection locked="0"/>
    </xf>
    <xf numFmtId="165" fontId="9" fillId="0" borderId="28" xfId="0" applyNumberFormat="1" applyFont="1" applyBorder="1"/>
    <xf numFmtId="0" fontId="3"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6" xfId="0" applyFont="1" applyBorder="1" applyAlignment="1">
      <alignment horizontal="center" vertical="center" wrapText="1"/>
    </xf>
    <xf numFmtId="0" fontId="0" fillId="0" borderId="16" xfId="0" applyBorder="1" applyAlignment="1">
      <alignment horizontal="center" vertical="center" wrapText="1"/>
    </xf>
    <xf numFmtId="44" fontId="0" fillId="2" borderId="6" xfId="2" applyFont="1" applyFill="1" applyBorder="1" applyProtection="1">
      <protection locked="0"/>
    </xf>
    <xf numFmtId="44" fontId="0" fillId="2" borderId="10" xfId="2" applyFont="1" applyFill="1" applyBorder="1" applyProtection="1">
      <protection locked="0"/>
    </xf>
    <xf numFmtId="165" fontId="7" fillId="0" borderId="31" xfId="2" applyNumberFormat="1" applyFont="1" applyBorder="1" applyAlignment="1">
      <alignment vertical="center"/>
    </xf>
    <xf numFmtId="44" fontId="0" fillId="0" borderId="32" xfId="0" applyNumberFormat="1" applyBorder="1"/>
    <xf numFmtId="44" fontId="0" fillId="0" borderId="10" xfId="0" applyNumberFormat="1" applyBorder="1"/>
    <xf numFmtId="0" fontId="3" fillId="0" borderId="8" xfId="0" applyFont="1" applyBorder="1" applyAlignment="1">
      <alignment horizontal="center" wrapText="1"/>
    </xf>
    <xf numFmtId="0" fontId="3" fillId="0" borderId="30" xfId="0" applyFont="1" applyBorder="1" applyAlignment="1">
      <alignment horizontal="center" wrapText="1"/>
    </xf>
    <xf numFmtId="0" fontId="7" fillId="0" borderId="5" xfId="0" applyFont="1" applyBorder="1" applyAlignment="1">
      <alignment vertical="top" wrapText="1"/>
    </xf>
    <xf numFmtId="0" fontId="1" fillId="0" borderId="33"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9" fontId="2" fillId="0" borderId="10" xfId="1" applyFont="1" applyBorder="1" applyAlignment="1">
      <alignment horizontal="center" vertical="center"/>
    </xf>
    <xf numFmtId="9" fontId="2" fillId="0" borderId="11" xfId="1" applyFont="1" applyBorder="1" applyAlignment="1">
      <alignment horizontal="center" vertical="center"/>
    </xf>
    <xf numFmtId="165" fontId="0" fillId="0" borderId="17" xfId="0" applyNumberFormat="1"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9" fillId="0" borderId="33" xfId="0" applyFont="1" applyBorder="1" applyAlignment="1">
      <alignment horizontal="center"/>
    </xf>
    <xf numFmtId="0" fontId="9" fillId="0" borderId="35" xfId="0" applyFont="1" applyBorder="1" applyAlignment="1">
      <alignment horizontal="center"/>
    </xf>
    <xf numFmtId="0" fontId="1" fillId="0" borderId="13" xfId="0" applyFont="1" applyBorder="1" applyAlignment="1">
      <alignment horizontal="center"/>
    </xf>
    <xf numFmtId="0" fontId="1" fillId="2" borderId="13" xfId="0" applyFont="1" applyFill="1" applyBorder="1" applyAlignment="1" applyProtection="1">
      <alignment horizontal="center"/>
      <protection locked="0"/>
    </xf>
    <xf numFmtId="0" fontId="1" fillId="0" borderId="15" xfId="0" applyFont="1" applyBorder="1" applyAlignment="1">
      <alignment horizontal="center"/>
    </xf>
    <xf numFmtId="0" fontId="1" fillId="0" borderId="6" xfId="0" applyFont="1" applyBorder="1" applyAlignment="1">
      <alignment horizontal="center"/>
    </xf>
    <xf numFmtId="0" fontId="1" fillId="0" borderId="17" xfId="0" applyFont="1" applyBorder="1" applyAlignment="1">
      <alignment horizontal="center"/>
    </xf>
    <xf numFmtId="16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164" fontId="0" fillId="0" borderId="10" xfId="0" applyNumberFormat="1" applyBorder="1" applyAlignment="1">
      <alignment horizontal="center"/>
    </xf>
    <xf numFmtId="0" fontId="0" fillId="0" borderId="11" xfId="0" applyBorder="1" applyAlignment="1">
      <alignment horizontal="center"/>
    </xf>
  </cellXfs>
  <cellStyles count="3">
    <cellStyle name="Currency" xfId="2" builtin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4D27C-0F0C-4A38-896A-A36998ABF72B}">
  <dimension ref="A1:F49"/>
  <sheetViews>
    <sheetView tabSelected="1" view="pageLayout" topLeftCell="A2" zoomScaleNormal="100" workbookViewId="0">
      <selection activeCell="C22" sqref="C22"/>
    </sheetView>
  </sheetViews>
  <sheetFormatPr defaultRowHeight="13.8" x14ac:dyDescent="0.25"/>
  <cols>
    <col min="1" max="1" width="79.7265625" customWidth="1"/>
    <col min="3" max="3" width="9.81640625" bestFit="1" customWidth="1"/>
    <col min="4" max="4" width="10.1796875" bestFit="1" customWidth="1"/>
    <col min="5" max="6" width="9.81640625" bestFit="1" customWidth="1"/>
  </cols>
  <sheetData>
    <row r="1" spans="1:6" x14ac:dyDescent="0.25">
      <c r="A1" s="39" t="s">
        <v>38</v>
      </c>
    </row>
    <row r="2" spans="1:6" ht="14.4" customHeight="1" x14ac:dyDescent="0.25">
      <c r="A2" s="65" t="s">
        <v>41</v>
      </c>
      <c r="B2" s="6"/>
      <c r="C2" s="7"/>
      <c r="D2" s="7"/>
      <c r="E2" s="7"/>
      <c r="F2" s="7"/>
    </row>
    <row r="3" spans="1:6" ht="14.4" customHeight="1" x14ac:dyDescent="0.25">
      <c r="A3" s="65"/>
      <c r="B3" s="16"/>
      <c r="C3" s="16"/>
      <c r="D3" s="16"/>
      <c r="E3" s="16"/>
      <c r="F3" s="16"/>
    </row>
    <row r="4" spans="1:6" ht="14.4" customHeight="1" x14ac:dyDescent="0.25">
      <c r="A4" s="65"/>
      <c r="B4" s="13"/>
      <c r="C4" s="13"/>
      <c r="D4" s="13"/>
      <c r="E4" s="13"/>
      <c r="F4" s="13"/>
    </row>
    <row r="5" spans="1:6" ht="14.4" customHeight="1" x14ac:dyDescent="0.25">
      <c r="A5" s="65"/>
      <c r="B5" s="13"/>
      <c r="C5" s="13"/>
      <c r="D5" s="13"/>
      <c r="E5" s="13"/>
      <c r="F5" s="13"/>
    </row>
    <row r="6" spans="1:6" ht="14.4" customHeight="1" x14ac:dyDescent="0.25">
      <c r="A6" s="65"/>
    </row>
    <row r="7" spans="1:6" ht="14.4" customHeight="1" x14ac:dyDescent="0.25">
      <c r="A7" s="65"/>
    </row>
    <row r="8" spans="1:6" ht="14.4" customHeight="1" x14ac:dyDescent="0.25">
      <c r="A8" s="65"/>
    </row>
    <row r="9" spans="1:6" ht="14.4" customHeight="1" x14ac:dyDescent="0.25">
      <c r="A9" s="65"/>
    </row>
    <row r="10" spans="1:6" ht="14.4" customHeight="1" x14ac:dyDescent="0.25">
      <c r="A10" s="65"/>
    </row>
    <row r="11" spans="1:6" ht="14.4" customHeight="1" x14ac:dyDescent="0.25">
      <c r="A11" s="65"/>
    </row>
    <row r="12" spans="1:6" ht="14.4" customHeight="1" x14ac:dyDescent="0.25">
      <c r="A12" s="65"/>
    </row>
    <row r="13" spans="1:6" ht="14.4" customHeight="1" x14ac:dyDescent="0.25">
      <c r="A13" s="65"/>
    </row>
    <row r="14" spans="1:6" ht="14.4" customHeight="1" x14ac:dyDescent="0.25">
      <c r="A14" s="65"/>
    </row>
    <row r="15" spans="1:6" ht="14.4" customHeight="1" x14ac:dyDescent="0.25">
      <c r="A15" s="65"/>
    </row>
    <row r="16" spans="1:6" ht="14.4" customHeight="1" x14ac:dyDescent="0.25">
      <c r="A16" s="65"/>
    </row>
    <row r="17" spans="1:1" ht="14.4" customHeight="1" x14ac:dyDescent="0.25">
      <c r="A17" s="65"/>
    </row>
    <row r="18" spans="1:1" ht="14.4" customHeight="1" x14ac:dyDescent="0.25">
      <c r="A18" s="65"/>
    </row>
    <row r="19" spans="1:1" ht="14.4" customHeight="1" x14ac:dyDescent="0.25">
      <c r="A19" s="65"/>
    </row>
    <row r="20" spans="1:1" ht="14.4" customHeight="1" x14ac:dyDescent="0.25">
      <c r="A20" s="65"/>
    </row>
    <row r="21" spans="1:1" ht="14.4" customHeight="1" x14ac:dyDescent="0.25">
      <c r="A21" s="65"/>
    </row>
    <row r="22" spans="1:1" ht="14.4" customHeight="1" x14ac:dyDescent="0.25">
      <c r="A22" s="65"/>
    </row>
    <row r="23" spans="1:1" ht="14.4" customHeight="1" x14ac:dyDescent="0.25">
      <c r="A23" s="65"/>
    </row>
    <row r="24" spans="1:1" ht="14.4" customHeight="1" x14ac:dyDescent="0.25">
      <c r="A24" s="65"/>
    </row>
    <row r="25" spans="1:1" ht="14.4" customHeight="1" x14ac:dyDescent="0.25">
      <c r="A25" s="65"/>
    </row>
    <row r="26" spans="1:1" ht="14.4" customHeight="1" x14ac:dyDescent="0.25">
      <c r="A26" s="65"/>
    </row>
    <row r="27" spans="1:1" ht="14.4" customHeight="1" x14ac:dyDescent="0.25">
      <c r="A27" s="65"/>
    </row>
    <row r="28" spans="1:1" ht="14.4" customHeight="1" x14ac:dyDescent="0.25">
      <c r="A28" s="65"/>
    </row>
    <row r="29" spans="1:1" ht="14.4" customHeight="1" x14ac:dyDescent="0.25">
      <c r="A29" s="65"/>
    </row>
    <row r="30" spans="1:1" ht="14.4" customHeight="1" x14ac:dyDescent="0.25">
      <c r="A30" s="65"/>
    </row>
    <row r="31" spans="1:1" ht="14.4" customHeight="1" x14ac:dyDescent="0.25">
      <c r="A31" s="65"/>
    </row>
    <row r="32" spans="1:1" ht="14.4" customHeight="1" x14ac:dyDescent="0.25">
      <c r="A32" s="65"/>
    </row>
    <row r="33" spans="1:1" ht="14.4" customHeight="1" x14ac:dyDescent="0.25">
      <c r="A33" s="65"/>
    </row>
    <row r="34" spans="1:1" ht="14.4" customHeight="1" x14ac:dyDescent="0.25">
      <c r="A34" s="65"/>
    </row>
    <row r="35" spans="1:1" ht="14.4" customHeight="1" x14ac:dyDescent="0.25">
      <c r="A35" s="65"/>
    </row>
    <row r="36" spans="1:1" ht="14.4" customHeight="1" x14ac:dyDescent="0.25">
      <c r="A36" s="65"/>
    </row>
    <row r="37" spans="1:1" ht="14.4" customHeight="1" x14ac:dyDescent="0.25">
      <c r="A37" s="65"/>
    </row>
    <row r="38" spans="1:1" ht="14.4" customHeight="1" x14ac:dyDescent="0.25">
      <c r="A38" s="65"/>
    </row>
    <row r="39" spans="1:1" ht="14.4" customHeight="1" x14ac:dyDescent="0.25">
      <c r="A39" s="65"/>
    </row>
    <row r="40" spans="1:1" ht="14.4" customHeight="1" x14ac:dyDescent="0.25">
      <c r="A40" s="65"/>
    </row>
    <row r="41" spans="1:1" ht="25.2" customHeight="1" x14ac:dyDescent="0.25">
      <c r="A41" s="65"/>
    </row>
    <row r="42" spans="1:1" ht="14.4" customHeight="1" x14ac:dyDescent="0.25">
      <c r="A42" s="65"/>
    </row>
    <row r="43" spans="1:1" ht="14.4" customHeight="1" x14ac:dyDescent="0.25">
      <c r="A43" s="65"/>
    </row>
    <row r="44" spans="1:1" ht="14.4" customHeight="1" x14ac:dyDescent="0.25">
      <c r="A44" s="65"/>
    </row>
    <row r="45" spans="1:1" ht="14.4" customHeight="1" x14ac:dyDescent="0.25">
      <c r="A45" s="65"/>
    </row>
    <row r="46" spans="1:1" ht="14.4" customHeight="1" x14ac:dyDescent="0.25">
      <c r="A46" s="65"/>
    </row>
    <row r="47" spans="1:1" ht="14.4" customHeight="1" x14ac:dyDescent="0.25">
      <c r="A47" s="38"/>
    </row>
    <row r="48" spans="1:1" ht="14.4" customHeight="1" x14ac:dyDescent="0.25">
      <c r="A48" s="38"/>
    </row>
    <row r="49" ht="14.4" customHeight="1" x14ac:dyDescent="0.25"/>
  </sheetData>
  <mergeCells count="1">
    <mergeCell ref="A2:A4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6"/>
  <sheetViews>
    <sheetView workbookViewId="0">
      <selection activeCell="I4" sqref="I4:I6"/>
    </sheetView>
  </sheetViews>
  <sheetFormatPr defaultColWidth="10.1796875" defaultRowHeight="15" customHeight="1" x14ac:dyDescent="0.25"/>
  <cols>
    <col min="1" max="1" width="2.453125" customWidth="1"/>
    <col min="2" max="2" width="15" customWidth="1"/>
    <col min="3" max="7" width="16.36328125" customWidth="1"/>
    <col min="8" max="8" width="16.453125" customWidth="1"/>
    <col min="9" max="11" width="16.36328125" customWidth="1"/>
    <col min="12" max="27" width="8.453125" customWidth="1"/>
  </cols>
  <sheetData>
    <row r="1" spans="1:27" ht="14.25" customHeight="1" x14ac:dyDescent="0.25">
      <c r="B1" s="37"/>
      <c r="C1" s="77" t="s">
        <v>35</v>
      </c>
      <c r="D1" s="77"/>
      <c r="E1" s="76" t="s">
        <v>36</v>
      </c>
      <c r="F1" s="76"/>
      <c r="G1" s="76"/>
      <c r="H1" s="77" t="s">
        <v>37</v>
      </c>
      <c r="I1" s="77"/>
      <c r="J1" s="35"/>
      <c r="K1" s="36"/>
    </row>
    <row r="2" spans="1:27" ht="14.25" customHeight="1" x14ac:dyDescent="0.25">
      <c r="A2" s="6"/>
      <c r="B2" s="78" t="s">
        <v>22</v>
      </c>
      <c r="C2" s="79"/>
      <c r="D2" s="79"/>
      <c r="E2" s="79"/>
      <c r="F2" s="79"/>
      <c r="G2" s="79"/>
      <c r="H2" s="79"/>
      <c r="I2" s="79"/>
      <c r="J2" s="79"/>
      <c r="K2" s="80"/>
    </row>
    <row r="3" spans="1:27" s="11" customFormat="1" ht="27.6" x14ac:dyDescent="0.25">
      <c r="A3" s="10"/>
      <c r="B3" s="57" t="s">
        <v>21</v>
      </c>
      <c r="C3" s="52" t="s">
        <v>24</v>
      </c>
      <c r="D3" s="53" t="s">
        <v>27</v>
      </c>
      <c r="E3" s="53" t="s">
        <v>28</v>
      </c>
      <c r="F3" s="53" t="s">
        <v>23</v>
      </c>
      <c r="G3" s="54" t="s">
        <v>19</v>
      </c>
      <c r="H3" s="54" t="s">
        <v>29</v>
      </c>
      <c r="I3" s="56" t="s">
        <v>40</v>
      </c>
      <c r="J3" s="56" t="s">
        <v>39</v>
      </c>
      <c r="K3" s="55" t="s">
        <v>30</v>
      </c>
    </row>
    <row r="4" spans="1:27" ht="14.25" customHeight="1" x14ac:dyDescent="0.25">
      <c r="A4" s="6"/>
      <c r="B4" s="26"/>
      <c r="C4" s="27"/>
      <c r="D4" s="28"/>
      <c r="E4" s="28"/>
      <c r="F4" s="28"/>
      <c r="G4" s="29"/>
      <c r="H4" s="69" t="e">
        <f>(B4+G4)/H21</f>
        <v>#DIV/0!</v>
      </c>
      <c r="I4" s="81">
        <f>B4-(SUM(C4:G4))</f>
        <v>0</v>
      </c>
      <c r="J4" s="84">
        <f>J21</f>
        <v>0</v>
      </c>
      <c r="K4" s="71">
        <f>K21</f>
        <v>0</v>
      </c>
    </row>
    <row r="5" spans="1:27" ht="14.25" customHeight="1" x14ac:dyDescent="0.25">
      <c r="A5" s="6"/>
      <c r="B5" s="25" t="s">
        <v>33</v>
      </c>
      <c r="C5" s="9" t="e">
        <f>C21/C4</f>
        <v>#DIV/0!</v>
      </c>
      <c r="D5" s="5" t="e">
        <f>D21/D4</f>
        <v>#DIV/0!</v>
      </c>
      <c r="E5" s="5" t="e">
        <f>E21/E4</f>
        <v>#DIV/0!</v>
      </c>
      <c r="F5" s="5" t="e">
        <f>F21/F4</f>
        <v>#DIV/0!</v>
      </c>
      <c r="G5" s="5" t="e">
        <f>G21/G4</f>
        <v>#DIV/0!</v>
      </c>
      <c r="H5" s="70"/>
      <c r="I5" s="82"/>
      <c r="J5" s="85"/>
      <c r="K5" s="72"/>
    </row>
    <row r="6" spans="1:27" ht="14.25" customHeight="1" thickBot="1" x14ac:dyDescent="0.3">
      <c r="A6" s="6"/>
      <c r="B6" s="60" t="s">
        <v>34</v>
      </c>
      <c r="C6" s="61">
        <f>C4-C21</f>
        <v>0</v>
      </c>
      <c r="D6" s="62">
        <f>D4-D21</f>
        <v>0</v>
      </c>
      <c r="E6" s="62">
        <f>E4-E21</f>
        <v>0</v>
      </c>
      <c r="F6" s="62">
        <f>F4-F21</f>
        <v>0</v>
      </c>
      <c r="G6" s="62">
        <f>G4-G21</f>
        <v>0</v>
      </c>
      <c r="H6" s="70"/>
      <c r="I6" s="83"/>
      <c r="J6" s="85"/>
      <c r="K6" s="73"/>
    </row>
    <row r="7" spans="1:27" ht="14.25" customHeight="1" thickBot="1" x14ac:dyDescent="0.3">
      <c r="A7" s="6"/>
      <c r="B7" s="66" t="s">
        <v>32</v>
      </c>
      <c r="C7" s="67"/>
      <c r="D7" s="67"/>
      <c r="E7" s="67"/>
      <c r="F7" s="67"/>
      <c r="G7" s="67"/>
      <c r="H7" s="67"/>
      <c r="I7" s="68"/>
      <c r="J7" s="74" t="s">
        <v>0</v>
      </c>
      <c r="K7" s="75"/>
    </row>
    <row r="8" spans="1:27" ht="33.75" customHeight="1" x14ac:dyDescent="0.25">
      <c r="A8" s="7"/>
      <c r="B8" s="20" t="s">
        <v>25</v>
      </c>
      <c r="C8" s="21" t="s">
        <v>1</v>
      </c>
      <c r="D8" s="22" t="s">
        <v>2</v>
      </c>
      <c r="E8" s="22" t="s">
        <v>3</v>
      </c>
      <c r="F8" s="22" t="s">
        <v>23</v>
      </c>
      <c r="G8" s="23" t="s">
        <v>4</v>
      </c>
      <c r="H8" s="22" t="s">
        <v>5</v>
      </c>
      <c r="I8" s="24" t="s">
        <v>6</v>
      </c>
      <c r="J8" s="63" t="s">
        <v>20</v>
      </c>
      <c r="K8" s="64" t="s">
        <v>31</v>
      </c>
      <c r="L8" s="1"/>
      <c r="M8" s="1"/>
      <c r="N8" s="1"/>
      <c r="O8" s="1"/>
      <c r="P8" s="1"/>
      <c r="Q8" s="1"/>
      <c r="R8" s="1"/>
      <c r="S8" s="1"/>
      <c r="T8" s="1"/>
      <c r="U8" s="1"/>
      <c r="V8" s="1"/>
      <c r="W8" s="1"/>
      <c r="X8" s="1"/>
      <c r="Y8" s="1"/>
      <c r="Z8" s="1"/>
      <c r="AA8" s="1"/>
    </row>
    <row r="9" spans="1:27" ht="14.25" customHeight="1" x14ac:dyDescent="0.25">
      <c r="A9" s="6"/>
      <c r="B9" s="18" t="s">
        <v>26</v>
      </c>
      <c r="C9" s="30"/>
      <c r="D9" s="30"/>
      <c r="E9" s="30"/>
      <c r="F9" s="30"/>
      <c r="G9" s="31"/>
      <c r="H9" s="2">
        <f t="shared" ref="H9:H20" si="0">SUM(C9:G9)</f>
        <v>0</v>
      </c>
      <c r="I9" s="17">
        <f>B4+G4-H9</f>
        <v>0</v>
      </c>
      <c r="J9" s="58"/>
      <c r="K9" s="19">
        <f>J9-I9</f>
        <v>0</v>
      </c>
    </row>
    <row r="10" spans="1:27" ht="14.25" customHeight="1" x14ac:dyDescent="0.25">
      <c r="A10" s="6"/>
      <c r="B10" s="18" t="s">
        <v>7</v>
      </c>
      <c r="C10" s="32"/>
      <c r="D10" s="32"/>
      <c r="E10" s="32"/>
      <c r="F10" s="32"/>
      <c r="G10" s="31"/>
      <c r="H10" s="2">
        <f t="shared" si="0"/>
        <v>0</v>
      </c>
      <c r="I10" s="12">
        <f>I9-H10</f>
        <v>0</v>
      </c>
      <c r="J10" s="58"/>
      <c r="K10" s="19">
        <f t="shared" ref="K10:K20" si="1">J10-I10</f>
        <v>0</v>
      </c>
    </row>
    <row r="11" spans="1:27" ht="14.25" customHeight="1" x14ac:dyDescent="0.25">
      <c r="A11" s="6"/>
      <c r="B11" s="18" t="s">
        <v>8</v>
      </c>
      <c r="C11" s="33"/>
      <c r="D11" s="33"/>
      <c r="E11" s="33"/>
      <c r="F11" s="33"/>
      <c r="G11" s="31"/>
      <c r="H11" s="2">
        <f t="shared" si="0"/>
        <v>0</v>
      </c>
      <c r="I11" s="12">
        <f t="shared" ref="I11:I20" si="2">I10-H11</f>
        <v>0</v>
      </c>
      <c r="J11" s="58"/>
      <c r="K11" s="19">
        <f t="shared" si="1"/>
        <v>0</v>
      </c>
    </row>
    <row r="12" spans="1:27" ht="14.25" customHeight="1" x14ac:dyDescent="0.25">
      <c r="A12" s="6"/>
      <c r="B12" s="18" t="s">
        <v>9</v>
      </c>
      <c r="C12" s="33"/>
      <c r="D12" s="33"/>
      <c r="E12" s="33"/>
      <c r="F12" s="33"/>
      <c r="G12" s="31"/>
      <c r="H12" s="2">
        <f t="shared" si="0"/>
        <v>0</v>
      </c>
      <c r="I12" s="12">
        <f t="shared" si="2"/>
        <v>0</v>
      </c>
      <c r="J12" s="58"/>
      <c r="K12" s="19">
        <f t="shared" si="1"/>
        <v>0</v>
      </c>
    </row>
    <row r="13" spans="1:27" ht="14.25" customHeight="1" x14ac:dyDescent="0.25">
      <c r="A13" s="6"/>
      <c r="B13" s="18" t="s">
        <v>10</v>
      </c>
      <c r="C13" s="30"/>
      <c r="D13" s="31"/>
      <c r="E13" s="31"/>
      <c r="F13" s="31"/>
      <c r="G13" s="31"/>
      <c r="H13" s="2">
        <f>SUM(C13:G13)</f>
        <v>0</v>
      </c>
      <c r="I13" s="12">
        <f t="shared" si="2"/>
        <v>0</v>
      </c>
      <c r="J13" s="58"/>
      <c r="K13" s="19">
        <f t="shared" si="1"/>
        <v>0</v>
      </c>
    </row>
    <row r="14" spans="1:27" ht="14.25" customHeight="1" x14ac:dyDescent="0.25">
      <c r="A14" s="6"/>
      <c r="B14" s="18" t="s">
        <v>11</v>
      </c>
      <c r="C14" s="30"/>
      <c r="D14" s="31"/>
      <c r="E14" s="31"/>
      <c r="F14" s="31"/>
      <c r="G14" s="31"/>
      <c r="H14" s="2">
        <f t="shared" si="0"/>
        <v>0</v>
      </c>
      <c r="I14" s="12">
        <f t="shared" si="2"/>
        <v>0</v>
      </c>
      <c r="J14" s="58"/>
      <c r="K14" s="19">
        <f t="shared" si="1"/>
        <v>0</v>
      </c>
    </row>
    <row r="15" spans="1:27" ht="14.25" customHeight="1" x14ac:dyDescent="0.25">
      <c r="A15" s="6"/>
      <c r="B15" s="18" t="s">
        <v>12</v>
      </c>
      <c r="C15" s="30"/>
      <c r="D15" s="31"/>
      <c r="E15" s="31"/>
      <c r="F15" s="31"/>
      <c r="G15" s="31"/>
      <c r="H15" s="2">
        <f>SUM(C15:G15)</f>
        <v>0</v>
      </c>
      <c r="I15" s="12">
        <f t="shared" si="2"/>
        <v>0</v>
      </c>
      <c r="J15" s="58"/>
      <c r="K15" s="19">
        <f t="shared" si="1"/>
        <v>0</v>
      </c>
    </row>
    <row r="16" spans="1:27" ht="14.25" customHeight="1" x14ac:dyDescent="0.25">
      <c r="A16" s="6"/>
      <c r="B16" s="18" t="s">
        <v>13</v>
      </c>
      <c r="C16" s="30"/>
      <c r="D16" s="31"/>
      <c r="E16" s="31"/>
      <c r="F16" s="31"/>
      <c r="G16" s="34"/>
      <c r="H16" s="2">
        <f t="shared" si="0"/>
        <v>0</v>
      </c>
      <c r="I16" s="12">
        <f t="shared" si="2"/>
        <v>0</v>
      </c>
      <c r="J16" s="58"/>
      <c r="K16" s="19">
        <f t="shared" si="1"/>
        <v>0</v>
      </c>
    </row>
    <row r="17" spans="1:12" ht="14.25" customHeight="1" x14ac:dyDescent="0.25">
      <c r="A17" s="6"/>
      <c r="B17" s="18" t="s">
        <v>14</v>
      </c>
      <c r="C17" s="30"/>
      <c r="D17" s="31"/>
      <c r="E17" s="31"/>
      <c r="F17" s="31"/>
      <c r="G17" s="31"/>
      <c r="H17" s="2">
        <f t="shared" si="0"/>
        <v>0</v>
      </c>
      <c r="I17" s="12">
        <f t="shared" si="2"/>
        <v>0</v>
      </c>
      <c r="J17" s="58"/>
      <c r="K17" s="19">
        <f t="shared" si="1"/>
        <v>0</v>
      </c>
    </row>
    <row r="18" spans="1:12" ht="14.25" customHeight="1" x14ac:dyDescent="0.25">
      <c r="A18" s="6"/>
      <c r="B18" s="18" t="s">
        <v>15</v>
      </c>
      <c r="C18" s="30"/>
      <c r="D18" s="31"/>
      <c r="E18" s="31"/>
      <c r="F18" s="31"/>
      <c r="G18" s="31"/>
      <c r="H18" s="2">
        <f t="shared" si="0"/>
        <v>0</v>
      </c>
      <c r="I18" s="12">
        <f t="shared" si="2"/>
        <v>0</v>
      </c>
      <c r="J18" s="58"/>
      <c r="K18" s="19">
        <f t="shared" si="1"/>
        <v>0</v>
      </c>
    </row>
    <row r="19" spans="1:12" ht="14.25" customHeight="1" x14ac:dyDescent="0.25">
      <c r="A19" s="6"/>
      <c r="B19" s="18" t="s">
        <v>16</v>
      </c>
      <c r="C19" s="30"/>
      <c r="D19" s="31"/>
      <c r="E19" s="31"/>
      <c r="F19" s="31"/>
      <c r="G19" s="31"/>
      <c r="H19" s="2">
        <f t="shared" si="0"/>
        <v>0</v>
      </c>
      <c r="I19" s="12">
        <f t="shared" si="2"/>
        <v>0</v>
      </c>
      <c r="J19" s="58"/>
      <c r="K19" s="19">
        <f t="shared" si="1"/>
        <v>0</v>
      </c>
    </row>
    <row r="20" spans="1:12" ht="14.25" customHeight="1" thickBot="1" x14ac:dyDescent="0.3">
      <c r="A20" s="6"/>
      <c r="B20" s="40" t="s">
        <v>17</v>
      </c>
      <c r="C20" s="41"/>
      <c r="D20" s="42"/>
      <c r="E20" s="42"/>
      <c r="F20" s="42"/>
      <c r="G20" s="42"/>
      <c r="H20" s="43">
        <f t="shared" si="0"/>
        <v>0</v>
      </c>
      <c r="I20" s="44">
        <f t="shared" si="2"/>
        <v>0</v>
      </c>
      <c r="J20" s="59"/>
      <c r="K20" s="45">
        <f t="shared" si="1"/>
        <v>0</v>
      </c>
    </row>
    <row r="21" spans="1:12" ht="14.25" customHeight="1" thickBot="1" x14ac:dyDescent="0.3">
      <c r="A21" s="8"/>
      <c r="B21" s="46" t="s">
        <v>18</v>
      </c>
      <c r="C21" s="47">
        <f>SUM(C9:C20)</f>
        <v>0</v>
      </c>
      <c r="D21" s="48">
        <f>SUM(D9:D20)</f>
        <v>0</v>
      </c>
      <c r="E21" s="48">
        <f>SUM(E9:E20)</f>
        <v>0</v>
      </c>
      <c r="F21" s="48">
        <f>SUM(F9:F20)</f>
        <v>0</v>
      </c>
      <c r="G21" s="48">
        <f>SUM(G9:G20)</f>
        <v>0</v>
      </c>
      <c r="H21" s="48">
        <f>SUM(C21:G21)</f>
        <v>0</v>
      </c>
      <c r="I21" s="49">
        <f>I9-H21</f>
        <v>0</v>
      </c>
      <c r="J21" s="50">
        <f>SUM(J9:J20)</f>
        <v>0</v>
      </c>
      <c r="K21" s="51">
        <f>SUM(K9:K20)</f>
        <v>0</v>
      </c>
    </row>
    <row r="22" spans="1:12" ht="14.25" customHeight="1" x14ac:dyDescent="0.25">
      <c r="A22" s="6"/>
      <c r="B22" s="6"/>
      <c r="C22" s="6"/>
      <c r="D22" s="6"/>
      <c r="E22" s="6"/>
      <c r="F22" s="6"/>
      <c r="G22" s="6"/>
      <c r="H22" s="6"/>
      <c r="I22" s="6"/>
      <c r="J22" s="6"/>
      <c r="K22" s="6"/>
    </row>
    <row r="23" spans="1:12" ht="14.25" customHeight="1" x14ac:dyDescent="0.25">
      <c r="A23" s="6"/>
      <c r="B23" s="6"/>
      <c r="D23" s="3"/>
      <c r="L23" s="3"/>
    </row>
    <row r="24" spans="1:12" ht="14.25" customHeight="1" x14ac:dyDescent="0.25">
      <c r="L24" s="3"/>
    </row>
    <row r="25" spans="1:12" ht="14.25" customHeight="1" x14ac:dyDescent="0.25">
      <c r="B25" s="4"/>
      <c r="C25" s="4"/>
      <c r="D25" s="4"/>
      <c r="E25" s="4"/>
      <c r="F25" s="4"/>
      <c r="L25" s="3"/>
    </row>
    <row r="26" spans="1:12" ht="14.25" customHeight="1" x14ac:dyDescent="0.25"/>
    <row r="27" spans="1:12" ht="14.25" customHeight="1" x14ac:dyDescent="0.25">
      <c r="B27" s="4"/>
      <c r="C27" s="4"/>
      <c r="D27" s="4"/>
      <c r="E27" s="4"/>
      <c r="F27" s="4"/>
      <c r="G27" s="4"/>
      <c r="H27" s="4"/>
    </row>
    <row r="28" spans="1:12" ht="14.25" customHeight="1" x14ac:dyDescent="0.25">
      <c r="B28" s="6"/>
      <c r="C28" s="13"/>
      <c r="D28" s="13"/>
      <c r="E28" s="13"/>
      <c r="F28" s="13"/>
      <c r="G28" s="13"/>
      <c r="H28" s="14"/>
    </row>
    <row r="29" spans="1:12" ht="14.25" customHeight="1" x14ac:dyDescent="0.25">
      <c r="B29" s="6"/>
      <c r="C29" s="15"/>
      <c r="D29" s="15"/>
      <c r="E29" s="15"/>
      <c r="F29" s="15"/>
      <c r="G29" s="15"/>
      <c r="H29" s="15"/>
    </row>
    <row r="30" spans="1:12" ht="14.25" customHeight="1" x14ac:dyDescent="0.25">
      <c r="B30" s="6"/>
      <c r="C30" s="14"/>
      <c r="D30" s="14"/>
      <c r="E30" s="14"/>
      <c r="F30" s="14"/>
      <c r="G30" s="6"/>
      <c r="H30" s="6"/>
    </row>
    <row r="31" spans="1:12" ht="14.25" customHeight="1" x14ac:dyDescent="0.25">
      <c r="B31" s="6"/>
      <c r="C31" s="6"/>
      <c r="D31" s="6"/>
      <c r="E31" s="14"/>
      <c r="F31" s="6"/>
      <c r="G31" s="6"/>
      <c r="H31" s="6"/>
    </row>
    <row r="32" spans="1:1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sheetData>
  <sheetProtection formatColumns="0" formatRows="0"/>
  <mergeCells count="10">
    <mergeCell ref="B7:I7"/>
    <mergeCell ref="H4:H6"/>
    <mergeCell ref="K4:K6"/>
    <mergeCell ref="J7:K7"/>
    <mergeCell ref="E1:G1"/>
    <mergeCell ref="H1:I1"/>
    <mergeCell ref="C1:D1"/>
    <mergeCell ref="B2:K2"/>
    <mergeCell ref="I4:I6"/>
    <mergeCell ref="J4:J6"/>
  </mergeCells>
  <pageMargins left="0.25" right="0.25" top="0.75" bottom="0.75" header="0" footer="0"/>
  <pageSetup scale="68" fitToHeight="0" orientation="landscape" r:id="rId1"/>
  <headerFooter>
    <oddHeader>&amp;CAnnual USDA Foods/Commodity Reconciliation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C5BA0E509683409258FE8BD56A15F7" ma:contentTypeVersion="11" ma:contentTypeDescription="Create a new document." ma:contentTypeScope="" ma:versionID="cc743bc3208a1ae1473db6439cf70dcd">
  <xsd:schema xmlns:xsd="http://www.w3.org/2001/XMLSchema" xmlns:xs="http://www.w3.org/2001/XMLSchema" xmlns:p="http://schemas.microsoft.com/office/2006/metadata/properties" xmlns:ns3="4a044158-c000-4076-a3a5-ee89086a0b17" targetNamespace="http://schemas.microsoft.com/office/2006/metadata/properties" ma:root="true" ma:fieldsID="92460866a30aa6de3df42f23f2c6bb6b" ns3:_="">
    <xsd:import namespace="4a044158-c000-4076-a3a5-ee89086a0b1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44158-c000-4076-a3a5-ee89086a0b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a044158-c000-4076-a3a5-ee89086a0b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7E2D47-5555-4AF4-A926-269600217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44158-c000-4076-a3a5-ee89086a0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9F981D-CAAF-4DDF-9EC3-4543BC4709BD}">
  <ds:schemaRefs>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4a044158-c000-4076-a3a5-ee89086a0b17"/>
    <ds:schemaRef ds:uri="http://schemas.microsoft.com/office/2006/metadata/properties"/>
  </ds:schemaRefs>
</ds:datastoreItem>
</file>

<file path=customXml/itemProps3.xml><?xml version="1.0" encoding="utf-8"?>
<ds:datastoreItem xmlns:ds="http://schemas.openxmlformats.org/officeDocument/2006/customXml" ds:itemID="{C4DA4546-87F3-4521-85F5-487638A1DD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Lena Wilson</dc:creator>
  <cp:keywords/>
  <dc:description/>
  <cp:lastModifiedBy>Isabella Cannon</cp:lastModifiedBy>
  <cp:revision/>
  <cp:lastPrinted>2026-08-11T13:03:05Z</cp:lastPrinted>
  <dcterms:created xsi:type="dcterms:W3CDTF">2022-01-24T14:21:48Z</dcterms:created>
  <dcterms:modified xsi:type="dcterms:W3CDTF">2026-08-12T15:20:08Z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0x01010091C5BA0E509683409258FE8BD56A15F7</vt:lpwstr>
  </property>
</Properties>
</file>